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<sst xmlns="http://schemas.openxmlformats.org/spreadsheetml/2006/main" count="72" uniqueCount="36">
  <si>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CONTPAQ i</t>
  </si>
  <si>
    <t>Moneda: Peso Mexicano</t>
  </si>
  <si>
    <t>Cuenta</t>
  </si>
  <si>
    <t>Nombre</t>
  </si>
  <si>
    <t xml:space="preserve">Saldos </t>
  </si>
  <si>
    <t>Iniciales</t>
  </si>
  <si>
    <t>Actuales</t>
  </si>
  <si>
    <t>Flujo del</t>
  </si>
  <si>
    <t>Deudor</t>
  </si>
  <si>
    <t>Acreedor</t>
  </si>
  <si>
    <t>Cargos</t>
  </si>
  <si>
    <t>Abonos</t>
  </si>
  <si>
    <t>Periodo</t>
  </si>
  <si>
    <t xml:space="preserve"> </t>
  </si>
  <si>
    <t>10000-000-0000</t>
  </si>
  <si>
    <t>ACTIVO</t>
  </si>
  <si>
    <t>11000-000-0000</t>
  </si>
  <si>
    <t>ACTIVO CIRCULANTE</t>
  </si>
  <si>
    <t>11100-000-0000</t>
  </si>
  <si>
    <t>EFECTIVO Y EQUIVALENTES</t>
  </si>
  <si>
    <t>11200-000-0000</t>
  </si>
  <si>
    <t>DERECHOS A RECIBIR EFECTIVO O EQUIVALENTES</t>
  </si>
  <si>
    <t>12000-000-0000</t>
  </si>
  <si>
    <t>ACTIVO NO CIRCULANTE</t>
  </si>
  <si>
    <t>12300-000-0000</t>
  </si>
  <si>
    <t xml:space="preserve">BIENES INMUEBLES, INFRAEST. Y CONST. EN PROCESO   </t>
  </si>
  <si>
    <t>12400-000-0000</t>
  </si>
  <si>
    <t>BIENES MUEBLES</t>
  </si>
  <si>
    <t>12500-000-0000</t>
  </si>
  <si>
    <t>ACTIVOS INTANGIBLES</t>
  </si>
  <si>
    <t>12600-000-0000</t>
  </si>
  <si>
    <t>(DEPRECIACIONES, DETERIORO Y AMORTIZACIONES ACUMU)</t>
  </si>
  <si>
    <t>12700-000-0000</t>
  </si>
  <si>
    <t>ACTIVOS DIFERIDOS</t>
  </si>
  <si>
    <t>CEA JALISCO 2015-2017</t>
  </si>
  <si>
    <t>Reporte Analítico del Activo al 30/Septiembre/2017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</si>
</sst>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F26" sqref="F26"/>
    </sheetView>
  </sheetViews>
  <sheetFormatPr defaultColWidth="9.140625" defaultRowHeight="12.75"/>
  <cols>
    <col min="1" max="1" width="15.421875" style="0" customWidth="1"/>
    <col min="2" max="2" width="49.421875" style="0" customWidth="1"/>
    <col min="3" max="6" width="15.28125" style="0" customWidth="1"/>
    <col min="7" max="7" width="15.140625" style="0" customWidth="1"/>
    <col min="8" max="8" width="15.421875" style="0" customWidth="1"/>
    <col min="9" max="9" width="15.28125" style="0" customWidth="1"/>
  </cols>
  <sheetData>
    <row r="1" spans="1:9" ht="24" customHeight="1">
      <c r="A1" s="1" t="s">
        <v>0</v>
      </c>
      <c r="B1" s="2"/>
      <c r="C1" s="2"/>
      <c r="D1" s="2"/>
      <c r="E1" s="3" t="s">
        <v>34</v>
      </c>
      <c r="F1" s="2"/>
      <c r="G1" s="2"/>
      <c r="H1" s="2"/>
      <c r="I1" s="4"/>
    </row>
    <row r="2" spans="1:9" ht="24" customHeight="1">
      <c r="A2" s="15" t="s">
        <v>35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ht="12" customHeight="1">
      <c r="A4" s="5"/>
      <c r="B4" s="5"/>
      <c r="C4" s="5"/>
      <c r="D4" s="5"/>
      <c r="E4" s="5"/>
      <c r="F4" s="5"/>
      <c r="G4" s="5"/>
      <c r="H4" s="5"/>
      <c r="I4" s="5"/>
    </row>
    <row r="5" spans="1:9" ht="18" customHeight="1">
      <c r="A5" s="6" t="s">
        <v>2</v>
      </c>
      <c r="B5" s="6" t="s">
        <v>3</v>
      </c>
      <c r="C5" s="7" t="s">
        <v>4</v>
      </c>
      <c r="D5" s="6" t="s">
        <v>5</v>
      </c>
      <c r="E5" s="8"/>
      <c r="F5" s="8"/>
      <c r="G5" s="7" t="s">
        <v>4</v>
      </c>
      <c r="H5" s="6" t="s">
        <v>6</v>
      </c>
      <c r="I5" s="7" t="s">
        <v>7</v>
      </c>
    </row>
    <row r="6" spans="1:9" ht="18" customHeight="1">
      <c r="A6" s="8"/>
      <c r="B6" s="8"/>
      <c r="C6" s="6" t="s">
        <v>8</v>
      </c>
      <c r="D6" s="7" t="s">
        <v>9</v>
      </c>
      <c r="E6" s="9" t="s">
        <v>10</v>
      </c>
      <c r="F6" s="9" t="s">
        <v>11</v>
      </c>
      <c r="G6" s="6" t="s">
        <v>8</v>
      </c>
      <c r="H6" s="7" t="s">
        <v>9</v>
      </c>
      <c r="I6" s="7" t="s">
        <v>12</v>
      </c>
    </row>
    <row r="7" spans="1:9" ht="12" customHeight="1">
      <c r="A7" s="5"/>
      <c r="B7" s="5"/>
      <c r="C7" s="5"/>
      <c r="D7" s="5"/>
      <c r="E7" s="5"/>
      <c r="F7" s="5"/>
      <c r="G7" s="5"/>
      <c r="H7" s="5"/>
      <c r="I7" s="5"/>
    </row>
    <row r="8" spans="1:9" ht="19.5" customHeight="1">
      <c r="A8" s="8" t="s">
        <v>13</v>
      </c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10" t="s">
        <v>14</v>
      </c>
      <c r="B9" s="10" t="s">
        <v>15</v>
      </c>
      <c r="C9" s="11">
        <f>+C10+C15</f>
        <v>1564843575.47</v>
      </c>
      <c r="D9" s="10" t="s">
        <v>13</v>
      </c>
      <c r="E9" s="11">
        <f>+E10+E15</f>
        <v>237580821.57</v>
      </c>
      <c r="F9" s="11">
        <f>+F10+F15</f>
        <v>203463005.95999998</v>
      </c>
      <c r="G9" s="11">
        <f>+C9+E9-F9</f>
        <v>1598961391.08</v>
      </c>
      <c r="H9" s="10" t="s">
        <v>13</v>
      </c>
      <c r="I9" s="11">
        <f>+C9-G9</f>
        <v>-34117815.609999895</v>
      </c>
    </row>
    <row r="10" spans="1:9" ht="15.75" customHeight="1">
      <c r="A10" s="10" t="s">
        <v>16</v>
      </c>
      <c r="B10" s="10" t="s">
        <v>17</v>
      </c>
      <c r="C10" s="11">
        <f>+C11+C13</f>
        <v>1053872659.05</v>
      </c>
      <c r="D10" s="11"/>
      <c r="E10" s="11">
        <f>+E11+E13</f>
        <v>198351486.26999998</v>
      </c>
      <c r="F10" s="11">
        <f>+F11+F13</f>
        <v>187339264.04</v>
      </c>
      <c r="G10" s="11">
        <f>+C10+E10-F10</f>
        <v>1064884881.28</v>
      </c>
      <c r="H10" s="10" t="s">
        <v>13</v>
      </c>
      <c r="I10" s="11">
        <f>+C10-G10</f>
        <v>-11012222.23000002</v>
      </c>
    </row>
    <row r="11" spans="1:9" ht="15.75" customHeight="1">
      <c r="A11" s="10" t="s">
        <v>18</v>
      </c>
      <c r="B11" s="10" t="s">
        <v>19</v>
      </c>
      <c r="C11" s="11">
        <v>1020859971.51</v>
      </c>
      <c r="D11" s="10" t="s">
        <v>13</v>
      </c>
      <c r="E11" s="11">
        <v>112983746.88</v>
      </c>
      <c r="F11" s="11">
        <v>103642207.35</v>
      </c>
      <c r="G11" s="11">
        <f>+C11+E11-F11</f>
        <v>1030201511.0399998</v>
      </c>
      <c r="H11" s="10" t="s">
        <v>13</v>
      </c>
      <c r="I11" s="11">
        <f>+C11-G11</f>
        <v>-9341539.529999852</v>
      </c>
    </row>
    <row r="12" spans="1:9" ht="19.5" customHeight="1">
      <c r="A12" s="8" t="s">
        <v>13</v>
      </c>
      <c r="B12" s="2"/>
      <c r="C12" s="2"/>
      <c r="D12" s="2"/>
      <c r="E12" s="2"/>
      <c r="F12" s="2"/>
      <c r="G12" s="2"/>
      <c r="H12" s="2"/>
      <c r="I12" s="2"/>
    </row>
    <row r="13" spans="1:9" ht="15.75" customHeight="1">
      <c r="A13" s="10" t="s">
        <v>20</v>
      </c>
      <c r="B13" s="10" t="s">
        <v>21</v>
      </c>
      <c r="C13" s="11">
        <v>33012687.54</v>
      </c>
      <c r="D13" s="10" t="s">
        <v>13</v>
      </c>
      <c r="E13" s="14">
        <v>85367739.39</v>
      </c>
      <c r="F13" s="11">
        <v>83697056.69</v>
      </c>
      <c r="G13" s="11">
        <f>+C13+E13-F13</f>
        <v>34683370.24000001</v>
      </c>
      <c r="H13" s="10" t="s">
        <v>13</v>
      </c>
      <c r="I13" s="11">
        <f>+C13-G13</f>
        <v>-1670682.7000000104</v>
      </c>
    </row>
    <row r="14" spans="1:9" ht="19.5" customHeight="1">
      <c r="A14" s="8" t="s">
        <v>13</v>
      </c>
      <c r="B14" s="2"/>
      <c r="C14" s="2"/>
      <c r="D14" s="2"/>
      <c r="E14" s="2"/>
      <c r="F14" s="2"/>
      <c r="G14" s="2"/>
      <c r="H14" s="2"/>
      <c r="I14" s="2"/>
    </row>
    <row r="15" spans="1:9" ht="15.75" customHeight="1">
      <c r="A15" s="10" t="s">
        <v>22</v>
      </c>
      <c r="B15" s="10" t="s">
        <v>23</v>
      </c>
      <c r="C15" s="11">
        <f>+C17+C19+C21+C25-D23</f>
        <v>510970916.4200001</v>
      </c>
      <c r="D15" s="10" t="s">
        <v>13</v>
      </c>
      <c r="E15" s="11">
        <f>+E17+E19+E21+E23+E25</f>
        <v>39229335.3</v>
      </c>
      <c r="F15" s="11">
        <f>+F17+F19+F21+F23+F25</f>
        <v>16123741.920000002</v>
      </c>
      <c r="G15" s="11">
        <f>+C15+E15-F15</f>
        <v>534076509.8</v>
      </c>
      <c r="H15" s="10" t="s">
        <v>13</v>
      </c>
      <c r="I15" s="11">
        <f>+C15-G15</f>
        <v>-23105593.379999936</v>
      </c>
    </row>
    <row r="16" spans="1:9" ht="19.5" customHeight="1">
      <c r="A16" s="8" t="s">
        <v>13</v>
      </c>
      <c r="B16" s="2"/>
      <c r="C16" s="2"/>
      <c r="D16" s="2"/>
      <c r="E16" s="2"/>
      <c r="F16" s="2"/>
      <c r="G16" s="2"/>
      <c r="H16" s="2"/>
      <c r="I16" s="2"/>
    </row>
    <row r="17" spans="1:9" ht="15.75" customHeight="1">
      <c r="A17" s="10" t="s">
        <v>24</v>
      </c>
      <c r="B17" s="10" t="s">
        <v>25</v>
      </c>
      <c r="C17" s="11">
        <v>469799489.58</v>
      </c>
      <c r="D17" s="10" t="s">
        <v>13</v>
      </c>
      <c r="E17" s="11">
        <v>27084249.25</v>
      </c>
      <c r="F17" s="11">
        <v>5899321.54</v>
      </c>
      <c r="G17" s="11">
        <f>+C17+E17-F17</f>
        <v>490984417.28999996</v>
      </c>
      <c r="H17" s="10" t="s">
        <v>13</v>
      </c>
      <c r="I17" s="11">
        <f>+C17-G17</f>
        <v>-21184927.70999998</v>
      </c>
    </row>
    <row r="18" spans="1:9" ht="19.5" customHeight="1">
      <c r="A18" s="8" t="s">
        <v>13</v>
      </c>
      <c r="B18" s="2"/>
      <c r="C18" s="2"/>
      <c r="D18" s="2"/>
      <c r="E18" s="2"/>
      <c r="F18" s="2"/>
      <c r="G18" s="2"/>
      <c r="H18" s="2"/>
      <c r="I18" s="2"/>
    </row>
    <row r="19" spans="1:9" ht="15.75" customHeight="1">
      <c r="A19" s="10" t="s">
        <v>26</v>
      </c>
      <c r="B19" s="10" t="s">
        <v>27</v>
      </c>
      <c r="C19" s="11">
        <v>145196248.58</v>
      </c>
      <c r="D19" s="10" t="s">
        <v>13</v>
      </c>
      <c r="E19" s="11">
        <v>92145.51</v>
      </c>
      <c r="F19" s="11">
        <v>0</v>
      </c>
      <c r="G19" s="11">
        <f>+C19+E19-F19</f>
        <v>145288394.09</v>
      </c>
      <c r="H19" s="10" t="s">
        <v>13</v>
      </c>
      <c r="I19" s="11">
        <f>+C19-G19</f>
        <v>-92145.50999999046</v>
      </c>
    </row>
    <row r="20" spans="1:9" ht="19.5" customHeight="1">
      <c r="A20" s="8" t="s">
        <v>13</v>
      </c>
      <c r="B20" s="2"/>
      <c r="C20" s="2"/>
      <c r="D20" s="2"/>
      <c r="E20" s="2"/>
      <c r="F20" s="2"/>
      <c r="G20" s="2"/>
      <c r="H20" s="2"/>
      <c r="I20" s="2"/>
    </row>
    <row r="21" spans="1:9" ht="15.75" customHeight="1">
      <c r="A21" s="10" t="s">
        <v>28</v>
      </c>
      <c r="B21" s="10" t="s">
        <v>29</v>
      </c>
      <c r="C21" s="11">
        <v>4411016.59</v>
      </c>
      <c r="D21" s="10" t="s">
        <v>13</v>
      </c>
      <c r="E21" s="11">
        <v>0</v>
      </c>
      <c r="F21" s="11">
        <v>0</v>
      </c>
      <c r="G21" s="11">
        <f>+C21+E21-F21</f>
        <v>4411016.59</v>
      </c>
      <c r="H21" s="10" t="s">
        <v>13</v>
      </c>
      <c r="I21" s="11">
        <f>+C21-G21</f>
        <v>0</v>
      </c>
    </row>
    <row r="22" spans="1:9" ht="19.5" customHeight="1">
      <c r="A22" s="8" t="s">
        <v>13</v>
      </c>
      <c r="B22" s="2"/>
      <c r="C22" s="11"/>
      <c r="D22" s="2"/>
      <c r="E22" s="2"/>
      <c r="F22" s="2"/>
      <c r="G22" s="2"/>
      <c r="H22" s="2"/>
      <c r="I22" s="2"/>
    </row>
    <row r="23" spans="1:9" ht="15.75" customHeight="1">
      <c r="A23" s="10" t="s">
        <v>30</v>
      </c>
      <c r="B23" s="10" t="s">
        <v>31</v>
      </c>
      <c r="D23" s="11">
        <v>112384195.65</v>
      </c>
      <c r="E23" s="11">
        <v>0</v>
      </c>
      <c r="F23" s="11">
        <v>981784.99</v>
      </c>
      <c r="G23" s="11"/>
      <c r="H23" s="11">
        <f>+D23+F23-E23</f>
        <v>113365980.64</v>
      </c>
      <c r="I23" s="11">
        <f>+D23-H23</f>
        <v>-981784.9899999946</v>
      </c>
    </row>
    <row r="24" spans="1:9" ht="19.5" customHeight="1">
      <c r="A24" s="8" t="s">
        <v>13</v>
      </c>
      <c r="B24" s="2"/>
      <c r="C24" s="2"/>
      <c r="D24" s="2"/>
      <c r="E24" s="2"/>
      <c r="F24" s="2"/>
      <c r="G24" s="2"/>
      <c r="H24" s="2"/>
      <c r="I24" s="2"/>
    </row>
    <row r="25" spans="1:9" ht="15.75" customHeight="1">
      <c r="A25" s="10" t="s">
        <v>32</v>
      </c>
      <c r="B25" s="10" t="s">
        <v>33</v>
      </c>
      <c r="C25" s="11">
        <v>3948357.32</v>
      </c>
      <c r="D25" s="10" t="s">
        <v>13</v>
      </c>
      <c r="E25" s="11">
        <v>12052940.54</v>
      </c>
      <c r="F25" s="11">
        <v>9242635.39</v>
      </c>
      <c r="G25" s="11">
        <f>+C25+E25-F25</f>
        <v>6758662.469999999</v>
      </c>
      <c r="H25" s="10" t="s">
        <v>13</v>
      </c>
      <c r="I25" s="11">
        <f>+C25-G25</f>
        <v>-2810305.149999999</v>
      </c>
    </row>
    <row r="26" spans="1:9" ht="15.75" customHeight="1">
      <c r="A26" s="12" t="s">
        <v>13</v>
      </c>
      <c r="B26" s="12" t="s">
        <v>13</v>
      </c>
      <c r="C26" s="12" t="s">
        <v>13</v>
      </c>
      <c r="D26" s="12" t="s">
        <v>13</v>
      </c>
      <c r="E26" s="12" t="s">
        <v>13</v>
      </c>
      <c r="F26" s="12" t="s">
        <v>13</v>
      </c>
      <c r="G26" s="12" t="s">
        <v>13</v>
      </c>
      <c r="H26" s="12" t="s">
        <v>13</v>
      </c>
      <c r="I26" s="12" t="s">
        <v>13</v>
      </c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2016-03-17T22:00:16Z</dcterms:created>
  <dcterms:modified xsi:type="dcterms:W3CDTF">2017-10-16T16:48:00Z</dcterms:modified>
  <cp:category/>
  <cp:version/>
  <cp:contentType/>
  <cp:contentStatus/>
</cp:coreProperties>
</file>